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8" sheetId="1" r:id="rId1"/>
  </sheets>
  <calcPr calcId="144525"/>
</workbook>
</file>

<file path=xl/calcChain.xml><?xml version="1.0" encoding="utf-8"?>
<calcChain xmlns="http://schemas.openxmlformats.org/spreadsheetml/2006/main">
  <c r="J3" i="1" l="1"/>
  <c r="J7" i="1"/>
  <c r="J4" i="1"/>
  <c r="J5" i="1"/>
  <c r="J6" i="1"/>
  <c r="J2" i="1"/>
  <c r="E9" i="1"/>
  <c r="E6" i="1"/>
  <c r="E8" i="1"/>
  <c r="E4" i="1"/>
  <c r="E7" i="1"/>
  <c r="E3" i="1"/>
  <c r="E2" i="1"/>
</calcChain>
</file>

<file path=xl/sharedStrings.xml><?xml version="1.0" encoding="utf-8"?>
<sst xmlns="http://schemas.openxmlformats.org/spreadsheetml/2006/main" count="61" uniqueCount="46">
  <si>
    <t>Nume</t>
  </si>
  <si>
    <t>Prenume</t>
  </si>
  <si>
    <t>Nr. Crt.</t>
  </si>
  <si>
    <t>Clasa</t>
  </si>
  <si>
    <t>ID_elev</t>
  </si>
  <si>
    <t>Prof. coord.</t>
  </si>
  <si>
    <t>Premiul</t>
  </si>
  <si>
    <t>Total</t>
  </si>
  <si>
    <t>Comisia:</t>
  </si>
  <si>
    <t xml:space="preserve">Prof. </t>
  </si>
  <si>
    <t>Scoala</t>
  </si>
  <si>
    <t>Problema 1</t>
  </si>
  <si>
    <t>Problema 2</t>
  </si>
  <si>
    <t>Colegiul Național</t>
  </si>
  <si>
    <t>Liceul Teoretic de Informatică "Grigore Moisil"</t>
  </si>
  <si>
    <t>ALEXANDRU</t>
  </si>
  <si>
    <t>RAZVAN</t>
  </si>
  <si>
    <t>NICHIFOR</t>
  </si>
  <si>
    <t>Neagu Lucian</t>
  </si>
  <si>
    <t>Colegiul Național "Costache Negruzzi"</t>
  </si>
  <si>
    <t>abs</t>
  </si>
  <si>
    <t>ARUXANDREI</t>
  </si>
  <si>
    <t>MATEI</t>
  </si>
  <si>
    <t>BULACOVSCHI</t>
  </si>
  <si>
    <t>THEODOR OCTAVIAN</t>
  </si>
  <si>
    <t>EPURE</t>
  </si>
  <si>
    <t>CARLA</t>
  </si>
  <si>
    <t>GAVRILAȘ</t>
  </si>
  <si>
    <t>LUCA</t>
  </si>
  <si>
    <t>IONCIOAIA</t>
  </si>
  <si>
    <t>CĂLIN</t>
  </si>
  <si>
    <t>8IOCA</t>
  </si>
  <si>
    <t>Miron Lucia</t>
  </si>
  <si>
    <t>LACATUSU</t>
  </si>
  <si>
    <t>CODRIN</t>
  </si>
  <si>
    <t>Sandu Gheorghe</t>
  </si>
  <si>
    <t>VILCU</t>
  </si>
  <si>
    <t>I</t>
  </si>
  <si>
    <t>II</t>
  </si>
  <si>
    <t>Director,</t>
  </si>
  <si>
    <t>Prof. Cristina Timofte</t>
  </si>
  <si>
    <t xml:space="preserve">Simona Iuscinschi </t>
  </si>
  <si>
    <t xml:space="preserve">Cornelia Ivașc </t>
  </si>
  <si>
    <t xml:space="preserve">Mihaela Acălfoaie </t>
  </si>
  <si>
    <t>TIBU MIRELA</t>
  </si>
  <si>
    <t>VIRGA LILIANA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</si>
</sst>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zoomScaleNormal="100" workbookViewId="0">
      <selection sqref="A1:K14"/>
    </sheetView>
  </sheetViews>
  <sheetFormatPr defaultRowHeight="15" x14ac:dyDescent="0.25"/>
  <cols>
    <col min="1" max="1" width="4.5703125" style="1" customWidth="1"/>
    <col min="2" max="2" width="13.7109375" customWidth="1"/>
    <col min="3" max="3" width="11.42578125" customWidth="1"/>
    <col min="4" max="4" width="5.85546875" style="1" bestFit="1" customWidth="1"/>
    <col min="6" max="6" width="14.140625" customWidth="1"/>
    <col min="7" max="7" width="16.42578125" customWidth="1"/>
    <col min="8" max="8" width="11.7109375" style="1" customWidth="1"/>
    <col min="9" max="9" width="15.140625" style="1" customWidth="1"/>
    <col min="10" max="10" width="9.28515625" style="1" customWidth="1"/>
    <col min="11" max="11" width="9.140625" style="4" customWidth="1"/>
  </cols>
  <sheetData>
    <row r="1" spans="1:11" ht="30" x14ac:dyDescent="0.25">
      <c r="A1" s="3" t="s">
        <v>2</v>
      </c>
      <c r="B1" s="3" t="s">
        <v>0</v>
      </c>
      <c r="C1" s="3" t="s">
        <v>1</v>
      </c>
      <c r="D1" s="3" t="s">
        <v>3</v>
      </c>
      <c r="E1" s="3" t="s">
        <v>4</v>
      </c>
      <c r="F1" s="3" t="s">
        <v>5</v>
      </c>
      <c r="G1" s="3" t="s">
        <v>10</v>
      </c>
      <c r="H1" s="3" t="s">
        <v>11</v>
      </c>
      <c r="I1" s="3" t="s">
        <v>12</v>
      </c>
      <c r="J1" s="3" t="s">
        <v>7</v>
      </c>
      <c r="K1" s="3" t="s">
        <v>6</v>
      </c>
    </row>
    <row r="2" spans="1:11" ht="45" x14ac:dyDescent="0.25">
      <c r="A2" s="2">
        <v>1</v>
      </c>
      <c r="B2" s="8" t="s">
        <v>21</v>
      </c>
      <c r="C2" s="8" t="s">
        <v>22</v>
      </c>
      <c r="D2" s="5">
        <v>8</v>
      </c>
      <c r="E2" s="6" t="str">
        <f>CONCATENATE(LEFT(D2,2),LEFT(B2,2),LEFT(C2,2))</f>
        <v>8ARMA</v>
      </c>
      <c r="F2" s="6" t="s">
        <v>44</v>
      </c>
      <c r="G2" s="7" t="s">
        <v>14</v>
      </c>
      <c r="H2" s="2">
        <v>90</v>
      </c>
      <c r="I2" s="2">
        <v>90</v>
      </c>
      <c r="J2" s="2">
        <f t="shared" ref="J2:J7" si="0">20+H2+I2</f>
        <v>200</v>
      </c>
      <c r="K2" s="2" t="s">
        <v>37</v>
      </c>
    </row>
    <row r="3" spans="1:11" ht="45" x14ac:dyDescent="0.25">
      <c r="A3" s="2">
        <v>2</v>
      </c>
      <c r="B3" s="8" t="s">
        <v>23</v>
      </c>
      <c r="C3" s="8" t="s">
        <v>24</v>
      </c>
      <c r="D3" s="5">
        <v>8</v>
      </c>
      <c r="E3" s="6" t="str">
        <f>CONCATENATE(LEFT(D3,2),LEFT(B3,2),LEFT(C3,2))</f>
        <v>8BUTH</v>
      </c>
      <c r="F3" s="6" t="s">
        <v>18</v>
      </c>
      <c r="G3" s="8" t="s">
        <v>19</v>
      </c>
      <c r="H3" s="2">
        <v>90</v>
      </c>
      <c r="I3" s="2">
        <v>90</v>
      </c>
      <c r="J3" s="2">
        <f t="shared" si="0"/>
        <v>200</v>
      </c>
      <c r="K3" s="2" t="s">
        <v>37</v>
      </c>
    </row>
    <row r="4" spans="1:11" ht="45" x14ac:dyDescent="0.25">
      <c r="A4" s="2">
        <v>3</v>
      </c>
      <c r="B4" s="8" t="s">
        <v>27</v>
      </c>
      <c r="C4" s="8" t="s">
        <v>28</v>
      </c>
      <c r="D4" s="5">
        <v>8</v>
      </c>
      <c r="E4" s="6" t="str">
        <f>CONCATENATE(LEFT(D4,2),LEFT(B4,2),LEFT(C4,2))</f>
        <v>8GALU</v>
      </c>
      <c r="F4" s="6" t="s">
        <v>18</v>
      </c>
      <c r="G4" s="8" t="s">
        <v>19</v>
      </c>
      <c r="H4" s="2">
        <v>90</v>
      </c>
      <c r="I4" s="2">
        <v>90</v>
      </c>
      <c r="J4" s="2">
        <f t="shared" si="0"/>
        <v>200</v>
      </c>
      <c r="K4" s="2" t="s">
        <v>37</v>
      </c>
    </row>
    <row r="5" spans="1:11" ht="45" x14ac:dyDescent="0.25">
      <c r="A5" s="2">
        <v>4</v>
      </c>
      <c r="B5" s="8" t="s">
        <v>29</v>
      </c>
      <c r="C5" s="8" t="s">
        <v>30</v>
      </c>
      <c r="D5" s="5">
        <v>8</v>
      </c>
      <c r="E5" s="6" t="s">
        <v>31</v>
      </c>
      <c r="F5" s="6" t="s">
        <v>32</v>
      </c>
      <c r="G5" s="8" t="s">
        <v>19</v>
      </c>
      <c r="H5" s="2">
        <v>90</v>
      </c>
      <c r="I5" s="2">
        <v>90</v>
      </c>
      <c r="J5" s="2">
        <f t="shared" si="0"/>
        <v>200</v>
      </c>
      <c r="K5" s="2" t="s">
        <v>37</v>
      </c>
    </row>
    <row r="6" spans="1:11" ht="39.75" customHeight="1" x14ac:dyDescent="0.25">
      <c r="A6" s="2">
        <v>5</v>
      </c>
      <c r="B6" s="8" t="s">
        <v>17</v>
      </c>
      <c r="C6" s="8" t="s">
        <v>34</v>
      </c>
      <c r="D6" s="5">
        <v>8</v>
      </c>
      <c r="E6" s="6" t="str">
        <f>CONCATENATE(LEFT(D6,2),LEFT(B6,2),LEFT(C6,2))</f>
        <v>8NICO</v>
      </c>
      <c r="F6" s="6" t="s">
        <v>35</v>
      </c>
      <c r="G6" s="8" t="s">
        <v>13</v>
      </c>
      <c r="H6" s="2">
        <v>90</v>
      </c>
      <c r="I6" s="2">
        <v>90</v>
      </c>
      <c r="J6" s="2">
        <f t="shared" si="0"/>
        <v>200</v>
      </c>
      <c r="K6" s="2" t="s">
        <v>37</v>
      </c>
    </row>
    <row r="7" spans="1:11" ht="45" x14ac:dyDescent="0.25">
      <c r="A7" s="2">
        <v>6</v>
      </c>
      <c r="B7" s="8" t="s">
        <v>25</v>
      </c>
      <c r="C7" s="8" t="s">
        <v>26</v>
      </c>
      <c r="D7" s="5">
        <v>8</v>
      </c>
      <c r="E7" s="6" t="str">
        <f>CONCATENATE(LEFT(D7,2),LEFT(B7,2),LEFT(C7,2))</f>
        <v>8EPCA</v>
      </c>
      <c r="F7" s="6" t="s">
        <v>45</v>
      </c>
      <c r="G7" s="7" t="s">
        <v>14</v>
      </c>
      <c r="H7" s="2">
        <v>90</v>
      </c>
      <c r="I7" s="2">
        <v>0</v>
      </c>
      <c r="J7" s="2">
        <f t="shared" si="0"/>
        <v>110</v>
      </c>
      <c r="K7" s="2" t="s">
        <v>38</v>
      </c>
    </row>
    <row r="8" spans="1:11" ht="45" x14ac:dyDescent="0.25">
      <c r="A8" s="2">
        <v>7</v>
      </c>
      <c r="B8" s="8" t="s">
        <v>33</v>
      </c>
      <c r="C8" s="8" t="s">
        <v>15</v>
      </c>
      <c r="D8" s="5">
        <v>8</v>
      </c>
      <c r="E8" s="6" t="str">
        <f>CONCATENATE(LEFT(D8,2),LEFT(B8,2),LEFT(C8,2))</f>
        <v>8LAAL</v>
      </c>
      <c r="F8" s="6" t="s">
        <v>44</v>
      </c>
      <c r="G8" s="7" t="s">
        <v>14</v>
      </c>
      <c r="H8" s="2"/>
      <c r="I8" s="2"/>
      <c r="J8" s="2">
        <v>0</v>
      </c>
      <c r="K8" s="2" t="s">
        <v>20</v>
      </c>
    </row>
    <row r="9" spans="1:11" ht="45" x14ac:dyDescent="0.25">
      <c r="A9" s="2">
        <v>8</v>
      </c>
      <c r="B9" s="8" t="s">
        <v>36</v>
      </c>
      <c r="C9" s="8" t="s">
        <v>16</v>
      </c>
      <c r="D9" s="5">
        <v>8</v>
      </c>
      <c r="E9" s="6" t="str">
        <f>CONCATENATE(LEFT(D9,2),LEFT(B9,2),LEFT(C9,2))</f>
        <v>8VIRA</v>
      </c>
      <c r="F9" s="6" t="s">
        <v>44</v>
      </c>
      <c r="G9" s="7" t="s">
        <v>14</v>
      </c>
      <c r="H9" s="2"/>
      <c r="I9" s="2"/>
      <c r="J9" s="2">
        <v>0</v>
      </c>
      <c r="K9" s="2" t="s">
        <v>20</v>
      </c>
    </row>
    <row r="10" spans="1:11" x14ac:dyDescent="0.25">
      <c r="A10" s="12"/>
      <c r="B10" s="13"/>
      <c r="C10" s="13"/>
      <c r="D10" s="14"/>
      <c r="E10" s="13"/>
      <c r="F10" s="13"/>
      <c r="G10" s="15"/>
      <c r="H10" s="12"/>
      <c r="I10" s="12"/>
      <c r="J10" s="12"/>
      <c r="K10" s="12"/>
    </row>
    <row r="11" spans="1:11" x14ac:dyDescent="0.25">
      <c r="B11" s="11" t="s">
        <v>39</v>
      </c>
      <c r="I11" s="1" t="s">
        <v>8</v>
      </c>
    </row>
    <row r="12" spans="1:11" x14ac:dyDescent="0.25">
      <c r="B12" s="11" t="s">
        <v>40</v>
      </c>
      <c r="I12" s="10" t="s">
        <v>9</v>
      </c>
      <c r="J12" s="9" t="s">
        <v>41</v>
      </c>
    </row>
    <row r="13" spans="1:11" x14ac:dyDescent="0.25">
      <c r="I13" s="10" t="s">
        <v>9</v>
      </c>
      <c r="J13" s="9" t="s">
        <v>42</v>
      </c>
    </row>
    <row r="14" spans="1:11" x14ac:dyDescent="0.25">
      <c r="I14" s="10" t="s">
        <v>9</v>
      </c>
      <c r="J14" s="9" t="s">
        <v>43</v>
      </c>
    </row>
  </sheetData>
  <sortState ref="A4:K11">
    <sortCondition descending="1" ref="J4"/>
  </sortState>
  <pageMargins left="0.27083333333333298" right="1.2291666666666701" top="1.5" bottom="0.5" header="0.5" footer="0.5"/>
  <pageSetup orientation="landscape" r:id="rId1"/>
  <headerFooter>
    <oddHeader xml:space="preserve">&amp;LLICEUL TEORETIC DE INFORMATICA GRIGORE MOISIL IASI
&amp;"-,Bold"CONCURSUL DE PROGRAMARE URMASII LUI MOISIL, CLASELE 5-8&amp;C&amp;"-,Bold"&amp;12
REZULTATE - CLASA a VIII-a&amp;REDITIA a XIV-a, AN SCOLAR 2018-2019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elev</dc:creator>
  <cp:lastModifiedBy>elev</cp:lastModifiedBy>
  <cp:lastPrinted>2019-01-22T13:57:48Z</cp:lastPrinted>
  <dcterms:created xsi:type="dcterms:W3CDTF">2018-12-18T11:50:11Z</dcterms:created>
  <dcterms:modified xsi:type="dcterms:W3CDTF">2019-01-22T13:58:11Z</dcterms:modified>
</cp:coreProperties>
</file>